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é San Martin\Desktop\CUENTA 2017\"/>
    </mc:Choice>
  </mc:AlternateContent>
  <bookViews>
    <workbookView xWindow="0" yWindow="0" windowWidth="24000" windowHeight="9030" activeTab="1"/>
  </bookViews>
  <sheets>
    <sheet name="2016" sheetId="1" r:id="rId1"/>
    <sheet name="2017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38" i="2" l="1"/>
  <c r="M44" i="1"/>
  <c r="F41" i="1"/>
  <c r="M33" i="1"/>
  <c r="F32" i="1"/>
  <c r="M25" i="1"/>
  <c r="M20" i="1"/>
</calcChain>
</file>

<file path=xl/sharedStrings.xml><?xml version="1.0" encoding="utf-8"?>
<sst xmlns="http://schemas.openxmlformats.org/spreadsheetml/2006/main" count="183" uniqueCount="163">
  <si>
    <t xml:space="preserve">Balance Tesoreria </t>
  </si>
  <si>
    <t>Baño y Patio Pre Basica</t>
  </si>
  <si>
    <t>Cortinas  y Ganchos</t>
  </si>
  <si>
    <t>Decoracion Baños</t>
  </si>
  <si>
    <t>Pintura y brochas</t>
  </si>
  <si>
    <t>Ingresos:</t>
  </si>
  <si>
    <t>(cuota cgpa, venta libretas)</t>
  </si>
  <si>
    <t>Volantines y patitos</t>
  </si>
  <si>
    <t>rifa</t>
  </si>
  <si>
    <t xml:space="preserve"> </t>
  </si>
  <si>
    <t>Total:</t>
  </si>
  <si>
    <t>Total Ingresos año 2016</t>
  </si>
  <si>
    <t>insumos de imprenta</t>
  </si>
  <si>
    <t xml:space="preserve">Egresos </t>
  </si>
  <si>
    <t>talonarios</t>
  </si>
  <si>
    <t>talonario seg Escolar</t>
  </si>
  <si>
    <t>saldo</t>
  </si>
  <si>
    <t>Libretas de Comuniaciones</t>
  </si>
  <si>
    <t>rifas</t>
  </si>
  <si>
    <t>talonarioas 2017</t>
  </si>
  <si>
    <t>Enfermeria:</t>
  </si>
  <si>
    <t xml:space="preserve">total </t>
  </si>
  <si>
    <t>cancha</t>
  </si>
  <si>
    <t>Saturador</t>
  </si>
  <si>
    <t>Focos halogenos (10)</t>
  </si>
  <si>
    <t>Tomapresion</t>
  </si>
  <si>
    <t xml:space="preserve">instalacion </t>
  </si>
  <si>
    <t>Insumos (suero jeringas ,alcohol, cintas,etc.)</t>
  </si>
  <si>
    <t>cambio focoa pequeños</t>
  </si>
  <si>
    <t>Pesa, hervidor ,Cajas</t>
  </si>
  <si>
    <t>Total</t>
  </si>
  <si>
    <t>Mueble</t>
  </si>
  <si>
    <t>Apoyo economico</t>
  </si>
  <si>
    <t>Frigobar</t>
  </si>
  <si>
    <t>Gel pack</t>
  </si>
  <si>
    <t>Camarote y sabanas</t>
  </si>
  <si>
    <t>hemoglucotes</t>
  </si>
  <si>
    <t>Canastas Familares</t>
  </si>
  <si>
    <t>Termometros</t>
  </si>
  <si>
    <t>Utiles</t>
  </si>
  <si>
    <t>Imobilizadores dedo y rodilla</t>
  </si>
  <si>
    <t>canastas familiares  navidad 2015</t>
  </si>
  <si>
    <t>canastas navidad 2016</t>
  </si>
  <si>
    <t>Comedor</t>
  </si>
  <si>
    <t>Otros</t>
  </si>
  <si>
    <t>Ventanas</t>
  </si>
  <si>
    <t>caja chica inspectoria (tranporte en caso de accidentres y otros)</t>
  </si>
  <si>
    <t>Mosquiteros Supriores y inferiores)</t>
  </si>
  <si>
    <t xml:space="preserve">Soporte </t>
  </si>
  <si>
    <t>Microondas</t>
  </si>
  <si>
    <t>insumos cgpa( lapices,tintas ,cuadernos subcentros,</t>
  </si>
  <si>
    <t>Candados</t>
  </si>
  <si>
    <t>Timbre,llaves hervidor,archivadores libros de actas socios y tesoreria,ETC)</t>
  </si>
  <si>
    <t>Decoracion (cuadros y relojes)</t>
  </si>
  <si>
    <t>cuadros, relojes, ambentadores</t>
  </si>
  <si>
    <t>dia de la mujer</t>
  </si>
  <si>
    <t>Equipo de musica</t>
  </si>
  <si>
    <t>compras de regalos CTM (lapices,pendrives,medallas,modedas cgpa.etc)</t>
  </si>
  <si>
    <t>ariculos de escritorio (resmas tintas otros)</t>
  </si>
  <si>
    <t>compras varias (aromatizntes espejo baño profes cortinas cgpa)</t>
  </si>
  <si>
    <t>Reparaciones</t>
  </si>
  <si>
    <t>locomocion</t>
  </si>
  <si>
    <t>total</t>
  </si>
  <si>
    <t>Varios (Taca Tacas, mesa pin pon, enfermeria)</t>
  </si>
  <si>
    <t>apoyo actividades</t>
  </si>
  <si>
    <t xml:space="preserve">Total </t>
  </si>
  <si>
    <t>biblioCra</t>
  </si>
  <si>
    <t>(juegoslibrero yotros)</t>
  </si>
  <si>
    <t xml:space="preserve">taller ecologia </t>
  </si>
  <si>
    <t xml:space="preserve">deporte </t>
  </si>
  <si>
    <t>arbol integracion</t>
  </si>
  <si>
    <t>Gastos Direccion</t>
  </si>
  <si>
    <t>Dia del alumno</t>
  </si>
  <si>
    <t>premio asistencia marzo octubre</t>
  </si>
  <si>
    <t>Detalle Adjunto</t>
  </si>
  <si>
    <t>vista chicago</t>
  </si>
  <si>
    <t>coctail aniversario</t>
  </si>
  <si>
    <t xml:space="preserve">mejor compañero </t>
  </si>
  <si>
    <t>dia del asistemte</t>
  </si>
  <si>
    <t>festival de la voz</t>
  </si>
  <si>
    <t xml:space="preserve">premios rifa </t>
  </si>
  <si>
    <t>dia del profesor</t>
  </si>
  <si>
    <t>actv primeros</t>
  </si>
  <si>
    <t xml:space="preserve">puente de los valores </t>
  </si>
  <si>
    <t xml:space="preserve">ventanales </t>
  </si>
  <si>
    <t xml:space="preserve">vasos y bolsas junaeb </t>
  </si>
  <si>
    <t>premios 18 sep</t>
  </si>
  <si>
    <t xml:space="preserve">reparacion electrica </t>
  </si>
  <si>
    <t>regalos graduacion</t>
  </si>
  <si>
    <t>Balance 2017</t>
  </si>
  <si>
    <t xml:space="preserve">Ingresos </t>
  </si>
  <si>
    <t>cuota cgpa</t>
  </si>
  <si>
    <t>$ 1.865.000</t>
  </si>
  <si>
    <t>$7.083.000</t>
  </si>
  <si>
    <t>$ 7.269.145</t>
  </si>
  <si>
    <t xml:space="preserve">Saldo </t>
  </si>
  <si>
    <t>Gastos</t>
  </si>
  <si>
    <t>Gastos 2016</t>
  </si>
  <si>
    <t>(diferencia )</t>
  </si>
  <si>
    <t>Enfermeria</t>
  </si>
  <si>
    <t>Actividades</t>
  </si>
  <si>
    <t xml:space="preserve">Insumos  enfermeria </t>
  </si>
  <si>
    <t>$ 270.000</t>
  </si>
  <si>
    <t>Caja chica para accidentes y otros (tia mane)</t>
  </si>
  <si>
    <t>Baños y patio kinder</t>
  </si>
  <si>
    <t>$ 35.000</t>
  </si>
  <si>
    <t>Día de la mujer</t>
  </si>
  <si>
    <t xml:space="preserve">Feria de las pulgas </t>
  </si>
  <si>
    <t>$ 540.000</t>
  </si>
  <si>
    <t xml:space="preserve">Día del niño </t>
  </si>
  <si>
    <t>Imprenta</t>
  </si>
  <si>
    <t>Desayunos asistencia 1ª semestre</t>
  </si>
  <si>
    <t>$ 40.000</t>
  </si>
  <si>
    <t xml:space="preserve">Premios cursos por rifa </t>
  </si>
  <si>
    <t>Pago libretas 2017</t>
  </si>
  <si>
    <t>Canastas familiares</t>
  </si>
  <si>
    <t>Talonarios 2018</t>
  </si>
  <si>
    <t>$150.000</t>
  </si>
  <si>
    <t>Día del asistente y del profesor</t>
  </si>
  <si>
    <t>Desayunos 2 semestre</t>
  </si>
  <si>
    <t>Compra parlantes</t>
  </si>
  <si>
    <t>Biblioteca</t>
  </si>
  <si>
    <t xml:space="preserve">Taller de ecologia </t>
  </si>
  <si>
    <t xml:space="preserve">Festival de la voz </t>
  </si>
  <si>
    <t>Sillón y pooff biblioteca</t>
  </si>
  <si>
    <t>$ 1.833.000</t>
  </si>
  <si>
    <t>Semana del libro</t>
  </si>
  <si>
    <t>$ 30.000</t>
  </si>
  <si>
    <t xml:space="preserve">Gastos centro de padres </t>
  </si>
  <si>
    <t>Rifa 2018</t>
  </si>
  <si>
    <t>Insumos cgpa (vasos, galletas, articulos, escritorio,etc)</t>
  </si>
  <si>
    <t xml:space="preserve">Talonarios </t>
  </si>
  <si>
    <t>$ 140.000</t>
  </si>
  <si>
    <t>Desayuno bienvenidas apoderados prekinder</t>
  </si>
  <si>
    <t>Premios</t>
  </si>
  <si>
    <t>$ 790.000</t>
  </si>
  <si>
    <t>Focos colegio</t>
  </si>
  <si>
    <t>$ 930.000</t>
  </si>
  <si>
    <t>$ 90.000</t>
  </si>
  <si>
    <t>$ 85.000</t>
  </si>
  <si>
    <t>$ 45.000</t>
  </si>
  <si>
    <t>$ 20.000</t>
  </si>
  <si>
    <t>$ 920.000</t>
  </si>
  <si>
    <t xml:space="preserve">Aromatizantes comedor </t>
  </si>
  <si>
    <t>$ 50. 000</t>
  </si>
  <si>
    <t>Reparación microhondas</t>
  </si>
  <si>
    <t>$ 150.000</t>
  </si>
  <si>
    <t>$ 216.000</t>
  </si>
  <si>
    <t xml:space="preserve">Termolaminadoras y guillotina biblioteca y prebasica </t>
  </si>
  <si>
    <t xml:space="preserve">Reparación taca -tacas y mesas ping pon </t>
  </si>
  <si>
    <t>Regalos delegación Chicago</t>
  </si>
  <si>
    <t>Premios concurso folclórico y futsal</t>
  </si>
  <si>
    <t xml:space="preserve">Articulos de juego para inspectoria </t>
  </si>
  <si>
    <t xml:space="preserve">Aporte teleton </t>
  </si>
  <si>
    <t>Locomoción, estacionamientos, tag</t>
  </si>
  <si>
    <t>Regalos profesores y asisitentes a retiro</t>
  </si>
  <si>
    <t>Reparación puerta (timbre, citófono, etc.)</t>
  </si>
  <si>
    <t xml:space="preserve">Regalo y premios despedidas 6° basicos </t>
  </si>
  <si>
    <t xml:space="preserve">Regalos directiva saliente </t>
  </si>
  <si>
    <t xml:space="preserve">Cambio de chapas y chapa de seguridad </t>
  </si>
  <si>
    <t>Reparación sistema eléctrico</t>
  </si>
  <si>
    <t>Dispensador más rollos</t>
  </si>
  <si>
    <t xml:space="preserve">Juegos didácticos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</si>
</sst>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14">
    <font>
      <sz val="11"/>
      <color theme="1"/>
      <name val="Calibri"/>
      <charset val="134"/>
      <scheme val="minor"/>
    </font>
    <font>
      <b/>
      <u/>
      <sz val="18"/>
      <color theme="1"/>
      <name val="Calibri"/>
      <charset val="134"/>
      <scheme val="minor"/>
    </font>
    <font>
      <b/>
      <u/>
      <sz val="14"/>
      <color theme="1"/>
      <name val="Calibri"/>
      <charset val="134"/>
      <scheme val="minor"/>
    </font>
    <font>
      <u/>
      <sz val="1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4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u/>
      <sz val="1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0" fontId="3" fillId="0" borderId="0" xfId="0" applyFont="1"/>
    <xf numFmtId="6" fontId="4" fillId="0" borderId="0" xfId="0" applyNumberFormat="1" applyFont="1"/>
    <xf numFmtId="6" fontId="0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6" fontId="0" fillId="0" borderId="0" xfId="0" applyNumberFormat="1" applyAlignment="1">
      <alignment horizontal="right"/>
    </xf>
    <xf numFmtId="6" fontId="0" fillId="0" borderId="0" xfId="0" applyNumberFormat="1" applyAlignment="1"/>
    <xf numFmtId="6" fontId="0" fillId="0" borderId="0" xfId="0" applyNumberFormat="1" applyFont="1" applyAlignment="1">
      <alignment horizontal="right"/>
    </xf>
    <xf numFmtId="0" fontId="4" fillId="0" borderId="0" xfId="0" applyFont="1"/>
    <xf numFmtId="6" fontId="4" fillId="0" borderId="0" xfId="0" applyNumberFormat="1" applyFont="1"/>
    <xf numFmtId="0" fontId="7" fillId="0" borderId="0" xfId="0" applyFont="1"/>
    <xf numFmtId="6" fontId="7" fillId="0" borderId="0" xfId="0" applyNumberFormat="1" applyFont="1"/>
    <xf numFmtId="0" fontId="8" fillId="0" borderId="0" xfId="0" applyFont="1"/>
    <xf numFmtId="6" fontId="9" fillId="0" borderId="0" xfId="0" applyNumberFormat="1" applyFont="1"/>
    <xf numFmtId="0" fontId="9" fillId="0" borderId="0" xfId="0" applyFont="1"/>
    <xf numFmtId="6" fontId="10" fillId="0" borderId="0" xfId="0" applyNumberFormat="1" applyFont="1"/>
    <xf numFmtId="0" fontId="11" fillId="0" borderId="0" xfId="0" applyFont="1"/>
    <xf numFmtId="6" fontId="12" fillId="0" borderId="0" xfId="0" applyNumberFormat="1" applyFont="1"/>
    <xf numFmtId="6" fontId="1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68"/>
  <sheetViews>
    <sheetView workbookViewId="0">
      <selection activeCell="E21" sqref="E21"/>
    </sheetView>
  </sheetViews>
  <sheetFormatPr baseColWidth="10" defaultColWidth="9" defaultRowHeight="15"/>
  <cols>
    <col min="3" max="3" width="25" customWidth="1"/>
    <col min="4" max="4" width="17" customWidth="1"/>
    <col min="5" max="5" width="11.42578125" customWidth="1"/>
    <col min="6" max="6" width="16.28515625" customWidth="1"/>
    <col min="9" max="9" width="11.42578125" customWidth="1"/>
    <col min="12" max="12" width="25.42578125" customWidth="1"/>
    <col min="13" max="13" width="19.140625" customWidth="1"/>
  </cols>
  <sheetData>
    <row r="3" spans="2:15" ht="21">
      <c r="C3" s="20" t="s">
        <v>0</v>
      </c>
      <c r="D3" s="20"/>
      <c r="I3" s="24" t="s">
        <v>1</v>
      </c>
    </row>
    <row r="5" spans="2:15">
      <c r="I5" t="s">
        <v>2</v>
      </c>
      <c r="M5" s="3">
        <v>21000</v>
      </c>
    </row>
    <row r="6" spans="2:15">
      <c r="I6" t="s">
        <v>3</v>
      </c>
      <c r="M6" s="3">
        <v>14000</v>
      </c>
    </row>
    <row r="7" spans="2:15">
      <c r="I7" t="s">
        <v>4</v>
      </c>
      <c r="M7" s="3">
        <v>10000</v>
      </c>
    </row>
    <row r="8" spans="2:15" ht="18.75">
      <c r="B8" s="2" t="s">
        <v>5</v>
      </c>
      <c r="C8" t="s">
        <v>6</v>
      </c>
      <c r="F8" s="21">
        <v>8331000</v>
      </c>
      <c r="I8" t="s">
        <v>7</v>
      </c>
      <c r="M8" s="3">
        <v>43000</v>
      </c>
    </row>
    <row r="9" spans="2:15" ht="18.75">
      <c r="B9" s="2" t="s">
        <v>8</v>
      </c>
      <c r="F9" s="21">
        <v>2274000</v>
      </c>
      <c r="M9" s="3"/>
    </row>
    <row r="10" spans="2:15" ht="15.75">
      <c r="F10" s="22"/>
      <c r="G10" t="s">
        <v>9</v>
      </c>
      <c r="K10" s="16" t="s">
        <v>10</v>
      </c>
      <c r="L10" s="16"/>
      <c r="M10" s="17">
        <v>88000</v>
      </c>
      <c r="O10" s="17"/>
    </row>
    <row r="11" spans="2:15" ht="15.75">
      <c r="C11" s="16" t="s">
        <v>11</v>
      </c>
      <c r="F11" s="23">
        <v>10605000</v>
      </c>
      <c r="O11" s="17"/>
    </row>
    <row r="12" spans="2:15" ht="15.75">
      <c r="F12" s="22"/>
      <c r="I12" s="24" t="s">
        <v>12</v>
      </c>
      <c r="O12" s="17"/>
    </row>
    <row r="13" spans="2:15" ht="15.75">
      <c r="C13" s="16"/>
      <c r="E13" s="17"/>
      <c r="F13" s="22"/>
      <c r="O13" s="17"/>
    </row>
    <row r="14" spans="2:15" ht="18.75">
      <c r="B14" s="2" t="s">
        <v>13</v>
      </c>
      <c r="F14" s="23">
        <v>11925145</v>
      </c>
      <c r="I14" t="s">
        <v>14</v>
      </c>
      <c r="M14" s="3">
        <v>120000</v>
      </c>
    </row>
    <row r="15" spans="2:15" ht="15.75">
      <c r="B15" s="24"/>
      <c r="F15" s="22"/>
      <c r="I15" t="s">
        <v>15</v>
      </c>
      <c r="M15" s="3">
        <v>72000</v>
      </c>
    </row>
    <row r="16" spans="2:15" ht="18.75">
      <c r="B16" s="2" t="s">
        <v>16</v>
      </c>
      <c r="D16" s="25"/>
      <c r="F16" s="23">
        <v>-1320145</v>
      </c>
      <c r="G16" s="17"/>
      <c r="I16" t="s">
        <v>17</v>
      </c>
      <c r="M16" s="3">
        <v>810000</v>
      </c>
    </row>
    <row r="17" spans="2:16">
      <c r="D17" s="25"/>
      <c r="I17" t="s">
        <v>18</v>
      </c>
      <c r="M17" s="3">
        <v>90000</v>
      </c>
    </row>
    <row r="18" spans="2:16">
      <c r="I18" t="s">
        <v>19</v>
      </c>
      <c r="K18" s="16"/>
      <c r="L18" s="16"/>
      <c r="M18" s="8">
        <v>120000</v>
      </c>
    </row>
    <row r="19" spans="2:16">
      <c r="C19" s="16"/>
      <c r="D19" s="17"/>
      <c r="I19" t="s">
        <v>17</v>
      </c>
      <c r="M19" s="3">
        <v>100000</v>
      </c>
    </row>
    <row r="20" spans="2:16" ht="18.75">
      <c r="B20" s="2" t="s">
        <v>20</v>
      </c>
      <c r="I20" s="24"/>
      <c r="K20" t="s">
        <v>9</v>
      </c>
      <c r="L20" t="s">
        <v>21</v>
      </c>
      <c r="M20" s="17">
        <f>SUM(M14:M19)</f>
        <v>1312000</v>
      </c>
      <c r="N20" s="17"/>
      <c r="O20" s="17"/>
      <c r="P20" s="17"/>
    </row>
    <row r="21" spans="2:16">
      <c r="F21" t="s">
        <v>9</v>
      </c>
      <c r="I21" s="24" t="s">
        <v>22</v>
      </c>
    </row>
    <row r="22" spans="2:16">
      <c r="B22" t="s">
        <v>23</v>
      </c>
      <c r="F22" s="3">
        <v>32000</v>
      </c>
      <c r="I22" t="s">
        <v>24</v>
      </c>
      <c r="M22" s="3">
        <v>833000</v>
      </c>
    </row>
    <row r="23" spans="2:16">
      <c r="B23" t="s">
        <v>25</v>
      </c>
      <c r="F23" s="8">
        <v>39000</v>
      </c>
      <c r="I23" t="s">
        <v>26</v>
      </c>
      <c r="M23" s="3">
        <v>350000</v>
      </c>
    </row>
    <row r="24" spans="2:16">
      <c r="B24" t="s">
        <v>27</v>
      </c>
      <c r="F24" s="8">
        <v>73000</v>
      </c>
      <c r="I24" t="s">
        <v>28</v>
      </c>
      <c r="M24" s="3">
        <v>100000</v>
      </c>
    </row>
    <row r="25" spans="2:16">
      <c r="B25" t="s">
        <v>29</v>
      </c>
      <c r="F25" s="3">
        <v>27000</v>
      </c>
      <c r="K25" s="16" t="s">
        <v>30</v>
      </c>
      <c r="L25" s="16"/>
      <c r="M25" s="17">
        <f>SUM(M22:M24)</f>
        <v>1283000</v>
      </c>
      <c r="N25" s="17"/>
    </row>
    <row r="26" spans="2:16">
      <c r="B26" t="s">
        <v>31</v>
      </c>
      <c r="F26" s="3">
        <v>70000</v>
      </c>
      <c r="I26" s="24" t="s">
        <v>32</v>
      </c>
    </row>
    <row r="27" spans="2:16">
      <c r="B27" t="s">
        <v>33</v>
      </c>
      <c r="F27" s="3">
        <v>84000</v>
      </c>
    </row>
    <row r="28" spans="2:16">
      <c r="B28" t="s">
        <v>34</v>
      </c>
      <c r="F28" s="3">
        <v>24000</v>
      </c>
      <c r="I28" t="s">
        <v>35</v>
      </c>
      <c r="M28" s="8">
        <v>100000</v>
      </c>
    </row>
    <row r="29" spans="2:16">
      <c r="B29" t="s">
        <v>36</v>
      </c>
      <c r="F29" s="3">
        <v>29000</v>
      </c>
      <c r="I29" t="s">
        <v>37</v>
      </c>
      <c r="M29" s="3">
        <v>30000</v>
      </c>
    </row>
    <row r="30" spans="2:16">
      <c r="B30" t="s">
        <v>38</v>
      </c>
      <c r="F30" s="3">
        <v>9000</v>
      </c>
      <c r="I30" t="s">
        <v>39</v>
      </c>
      <c r="M30" s="3">
        <v>52000</v>
      </c>
    </row>
    <row r="31" spans="2:16">
      <c r="B31" t="s">
        <v>40</v>
      </c>
      <c r="F31" s="3">
        <v>15000</v>
      </c>
      <c r="I31" t="s">
        <v>41</v>
      </c>
      <c r="J31" t="s">
        <v>9</v>
      </c>
      <c r="M31" s="3">
        <v>130000</v>
      </c>
    </row>
    <row r="32" spans="2:16">
      <c r="D32" s="16" t="s">
        <v>30</v>
      </c>
      <c r="E32" s="17"/>
      <c r="F32" s="17">
        <f>SUM(F22:F31)</f>
        <v>402000</v>
      </c>
      <c r="I32" t="s">
        <v>42</v>
      </c>
      <c r="M32" s="3">
        <v>160000</v>
      </c>
    </row>
    <row r="33" spans="2:14" ht="18.75">
      <c r="B33" s="2" t="s">
        <v>43</v>
      </c>
      <c r="K33" s="16" t="s">
        <v>30</v>
      </c>
      <c r="M33" s="17">
        <f>SUM(M28:M32)</f>
        <v>472000</v>
      </c>
      <c r="N33" s="17"/>
    </row>
    <row r="34" spans="2:14" ht="18.75">
      <c r="I34" s="18" t="s">
        <v>44</v>
      </c>
    </row>
    <row r="35" spans="2:14">
      <c r="B35" t="s">
        <v>45</v>
      </c>
      <c r="F35" s="3">
        <v>253000</v>
      </c>
      <c r="I35" t="s">
        <v>46</v>
      </c>
      <c r="M35" s="3">
        <v>150000</v>
      </c>
    </row>
    <row r="36" spans="2:14">
      <c r="B36" t="s">
        <v>47</v>
      </c>
      <c r="F36" s="3">
        <v>190000</v>
      </c>
      <c r="I36" t="s">
        <v>48</v>
      </c>
      <c r="M36" s="3">
        <v>20000</v>
      </c>
    </row>
    <row r="37" spans="2:14">
      <c r="B37" t="s">
        <v>49</v>
      </c>
      <c r="F37" s="3">
        <v>498000</v>
      </c>
      <c r="I37" t="s">
        <v>50</v>
      </c>
      <c r="M37" s="3">
        <v>120000</v>
      </c>
    </row>
    <row r="38" spans="2:14">
      <c r="B38" t="s">
        <v>51</v>
      </c>
      <c r="F38" s="3">
        <v>30000</v>
      </c>
      <c r="I38" t="s">
        <v>52</v>
      </c>
    </row>
    <row r="39" spans="2:14">
      <c r="B39" t="s">
        <v>53</v>
      </c>
      <c r="C39" t="s">
        <v>54</v>
      </c>
      <c r="F39" s="3">
        <v>47000</v>
      </c>
      <c r="I39" t="s">
        <v>55</v>
      </c>
      <c r="M39" s="3">
        <v>24000</v>
      </c>
    </row>
    <row r="40" spans="2:14">
      <c r="B40" t="s">
        <v>56</v>
      </c>
      <c r="F40" s="3">
        <v>80000</v>
      </c>
      <c r="I40" t="s">
        <v>57</v>
      </c>
      <c r="K40" s="16"/>
      <c r="M40" s="8">
        <v>656460</v>
      </c>
    </row>
    <row r="41" spans="2:14">
      <c r="D41" s="16" t="s">
        <v>30</v>
      </c>
      <c r="E41" s="17"/>
      <c r="F41" s="17">
        <f>SUM(F35:F40)</f>
        <v>1098000</v>
      </c>
      <c r="I41" t="s">
        <v>58</v>
      </c>
      <c r="M41" s="3">
        <v>90000</v>
      </c>
    </row>
    <row r="42" spans="2:14">
      <c r="I42" t="s">
        <v>59</v>
      </c>
      <c r="M42" s="3">
        <v>73000</v>
      </c>
    </row>
    <row r="43" spans="2:14" ht="18.75">
      <c r="B43" s="2" t="s">
        <v>60</v>
      </c>
      <c r="I43" t="s">
        <v>61</v>
      </c>
      <c r="M43" s="3">
        <v>50000</v>
      </c>
    </row>
    <row r="44" spans="2:14">
      <c r="L44" s="16" t="s">
        <v>62</v>
      </c>
      <c r="M44" s="17">
        <f>SUM(M35:M43)</f>
        <v>1183460</v>
      </c>
      <c r="N44" s="17"/>
    </row>
    <row r="45" spans="2:14">
      <c r="B45" t="s">
        <v>63</v>
      </c>
      <c r="D45" s="16"/>
      <c r="E45" s="16"/>
      <c r="F45" s="17">
        <v>600000</v>
      </c>
      <c r="J45" s="16"/>
    </row>
    <row r="46" spans="2:14" ht="18.75">
      <c r="D46" s="16"/>
      <c r="E46" s="16"/>
      <c r="F46" s="16"/>
      <c r="I46" s="18" t="s">
        <v>64</v>
      </c>
    </row>
    <row r="47" spans="2:14">
      <c r="D47" s="16" t="s">
        <v>65</v>
      </c>
      <c r="E47" s="16"/>
      <c r="F47" s="17">
        <v>600000</v>
      </c>
      <c r="I47" t="s">
        <v>66</v>
      </c>
      <c r="J47" t="s">
        <v>67</v>
      </c>
      <c r="M47" s="3">
        <v>197000</v>
      </c>
    </row>
    <row r="48" spans="2:14">
      <c r="I48" t="s">
        <v>68</v>
      </c>
      <c r="M48" s="3">
        <v>75000</v>
      </c>
    </row>
    <row r="49" spans="2:13">
      <c r="I49" t="s">
        <v>69</v>
      </c>
      <c r="M49" s="3">
        <v>8000</v>
      </c>
    </row>
    <row r="50" spans="2:13">
      <c r="I50" t="s">
        <v>70</v>
      </c>
      <c r="M50" s="3">
        <v>50000</v>
      </c>
    </row>
    <row r="51" spans="2:13" ht="18.75">
      <c r="B51" s="2" t="s">
        <v>71</v>
      </c>
      <c r="I51" t="s">
        <v>72</v>
      </c>
      <c r="M51" s="3">
        <v>35000</v>
      </c>
    </row>
    <row r="52" spans="2:13">
      <c r="I52" t="s">
        <v>73</v>
      </c>
      <c r="M52" s="3">
        <v>280000</v>
      </c>
    </row>
    <row r="53" spans="2:13">
      <c r="B53" t="s">
        <v>74</v>
      </c>
      <c r="F53" s="3" t="s">
        <v>9</v>
      </c>
      <c r="I53" t="s">
        <v>75</v>
      </c>
      <c r="M53" s="3">
        <v>27000</v>
      </c>
    </row>
    <row r="54" spans="2:13">
      <c r="I54" t="s">
        <v>76</v>
      </c>
      <c r="M54" s="3">
        <v>250000</v>
      </c>
    </row>
    <row r="55" spans="2:13">
      <c r="D55" s="16" t="s">
        <v>30</v>
      </c>
      <c r="F55" s="3">
        <v>1687935</v>
      </c>
      <c r="I55" t="s">
        <v>77</v>
      </c>
      <c r="M55" s="3">
        <v>79200</v>
      </c>
    </row>
    <row r="56" spans="2:13">
      <c r="C56" s="24"/>
      <c r="D56" s="16"/>
      <c r="E56" s="16"/>
      <c r="F56" s="17"/>
      <c r="I56" t="s">
        <v>78</v>
      </c>
      <c r="M56" s="3">
        <v>119250</v>
      </c>
    </row>
    <row r="57" spans="2:13">
      <c r="I57" t="s">
        <v>79</v>
      </c>
      <c r="M57" s="3">
        <v>61300</v>
      </c>
    </row>
    <row r="58" spans="2:13" ht="18.75">
      <c r="B58" s="2" t="s">
        <v>80</v>
      </c>
      <c r="D58" s="16" t="s">
        <v>30</v>
      </c>
      <c r="F58" s="3">
        <v>524000</v>
      </c>
      <c r="I58" t="s">
        <v>81</v>
      </c>
      <c r="M58" s="3">
        <v>219000</v>
      </c>
    </row>
    <row r="59" spans="2:13">
      <c r="I59" t="s">
        <v>82</v>
      </c>
      <c r="M59" s="3">
        <v>30000</v>
      </c>
    </row>
    <row r="60" spans="2:13">
      <c r="I60" t="s">
        <v>83</v>
      </c>
      <c r="M60" s="3">
        <v>50000</v>
      </c>
    </row>
    <row r="61" spans="2:13" ht="18.75">
      <c r="B61" s="2" t="s">
        <v>84</v>
      </c>
      <c r="D61" s="16" t="s">
        <v>30</v>
      </c>
      <c r="F61" s="26">
        <v>1260000</v>
      </c>
      <c r="I61" t="s">
        <v>85</v>
      </c>
      <c r="M61" s="3">
        <v>25000</v>
      </c>
    </row>
    <row r="62" spans="2:13">
      <c r="I62" t="s">
        <v>86</v>
      </c>
      <c r="M62" s="3">
        <v>26000</v>
      </c>
    </row>
    <row r="63" spans="2:13">
      <c r="I63" t="s">
        <v>87</v>
      </c>
      <c r="M63" s="3">
        <v>330000</v>
      </c>
    </row>
    <row r="64" spans="2:13">
      <c r="I64" t="s">
        <v>88</v>
      </c>
      <c r="M64" s="8">
        <v>153000</v>
      </c>
    </row>
    <row r="65" spans="12:15">
      <c r="M65" s="3"/>
    </row>
    <row r="67" spans="12:15">
      <c r="L67" s="16" t="s">
        <v>30</v>
      </c>
      <c r="M67" s="17">
        <v>2014750</v>
      </c>
    </row>
    <row r="68" spans="12:15">
      <c r="M68" t="s">
        <v>9</v>
      </c>
      <c r="O68">
        <v>6363210</v>
      </c>
    </row>
  </sheetData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topLeftCell="A25" workbookViewId="0">
      <selection activeCell="O38" sqref="O38"/>
    </sheetView>
  </sheetViews>
  <sheetFormatPr baseColWidth="10" defaultColWidth="9" defaultRowHeight="15"/>
  <cols>
    <col min="1" max="1" width="11.42578125" customWidth="1"/>
    <col min="2" max="2" width="2.5703125" customWidth="1"/>
    <col min="3" max="3" width="17.5703125" customWidth="1"/>
    <col min="4" max="4" width="10.7109375" customWidth="1"/>
    <col min="5" max="5" width="13.42578125" customWidth="1"/>
    <col min="6" max="6" width="5.28515625" customWidth="1"/>
    <col min="7" max="7" width="4.7109375" customWidth="1"/>
    <col min="8" max="8" width="19.85546875" customWidth="1"/>
    <col min="9" max="9" width="7.5703125" customWidth="1"/>
    <col min="10" max="10" width="2" customWidth="1"/>
    <col min="11" max="11" width="10.85546875" customWidth="1"/>
    <col min="12" max="12" width="15.42578125" customWidth="1"/>
  </cols>
  <sheetData>
    <row r="2" spans="1:8" ht="23.25">
      <c r="E2" s="1" t="s">
        <v>89</v>
      </c>
    </row>
    <row r="5" spans="1:8" ht="18.75">
      <c r="A5" s="2" t="s">
        <v>90</v>
      </c>
      <c r="C5" s="3">
        <v>5218000</v>
      </c>
      <c r="E5" t="s">
        <v>91</v>
      </c>
    </row>
    <row r="6" spans="1:8" ht="18.75">
      <c r="A6" s="2"/>
      <c r="C6" s="4" t="s">
        <v>92</v>
      </c>
      <c r="E6" t="s">
        <v>8</v>
      </c>
    </row>
    <row r="8" spans="1:8">
      <c r="C8" s="4" t="s">
        <v>93</v>
      </c>
    </row>
    <row r="10" spans="1:8" ht="18.75">
      <c r="A10" s="2" t="s">
        <v>13</v>
      </c>
      <c r="C10" s="5" t="s">
        <v>94</v>
      </c>
    </row>
    <row r="11" spans="1:8" ht="18.75">
      <c r="A11" s="2" t="s">
        <v>95</v>
      </c>
      <c r="C11" s="3">
        <v>-186145</v>
      </c>
    </row>
    <row r="12" spans="1:8" ht="23.25">
      <c r="F12" s="6" t="s">
        <v>96</v>
      </c>
    </row>
    <row r="15" spans="1:8" ht="18.75">
      <c r="A15" s="2" t="s">
        <v>97</v>
      </c>
      <c r="C15" t="s">
        <v>98</v>
      </c>
      <c r="E15" s="7">
        <v>1320145</v>
      </c>
    </row>
    <row r="16" spans="1:8" ht="18.75">
      <c r="H16" s="2" t="s">
        <v>99</v>
      </c>
    </row>
    <row r="17" spans="1:12" ht="18.75">
      <c r="A17" s="2" t="s">
        <v>100</v>
      </c>
    </row>
    <row r="18" spans="1:12">
      <c r="H18" t="s">
        <v>101</v>
      </c>
      <c r="L18" s="13" t="s">
        <v>102</v>
      </c>
    </row>
    <row r="19" spans="1:12">
      <c r="A19" t="s">
        <v>149</v>
      </c>
      <c r="E19" s="13">
        <v>45000</v>
      </c>
      <c r="H19" t="s">
        <v>103</v>
      </c>
      <c r="L19" s="3">
        <v>235000</v>
      </c>
    </row>
    <row r="20" spans="1:12">
      <c r="A20" t="s">
        <v>104</v>
      </c>
      <c r="E20" s="3">
        <v>30000</v>
      </c>
      <c r="H20" t="s">
        <v>161</v>
      </c>
      <c r="L20" s="15" t="s">
        <v>105</v>
      </c>
    </row>
    <row r="21" spans="1:12">
      <c r="A21" t="s">
        <v>106</v>
      </c>
      <c r="E21" s="3">
        <v>75000</v>
      </c>
    </row>
    <row r="22" spans="1:12">
      <c r="A22" t="s">
        <v>107</v>
      </c>
      <c r="E22" s="3">
        <v>15000</v>
      </c>
      <c r="L22" s="10" t="s">
        <v>108</v>
      </c>
    </row>
    <row r="23" spans="1:12">
      <c r="A23" t="s">
        <v>109</v>
      </c>
      <c r="E23" s="3">
        <v>127000</v>
      </c>
    </row>
    <row r="24" spans="1:12">
      <c r="A24" t="s">
        <v>150</v>
      </c>
      <c r="E24" s="8">
        <v>190000</v>
      </c>
      <c r="H24" s="16" t="s">
        <v>110</v>
      </c>
    </row>
    <row r="25" spans="1:12">
      <c r="A25" t="s">
        <v>111</v>
      </c>
      <c r="E25" s="3">
        <v>200000</v>
      </c>
    </row>
    <row r="26" spans="1:12">
      <c r="A26" t="s">
        <v>152</v>
      </c>
      <c r="E26" s="4" t="s">
        <v>112</v>
      </c>
      <c r="L26" s="3"/>
    </row>
    <row r="27" spans="1:12">
      <c r="A27" t="s">
        <v>113</v>
      </c>
      <c r="E27" s="8">
        <v>105000</v>
      </c>
      <c r="H27" t="s">
        <v>114</v>
      </c>
      <c r="L27" s="3">
        <v>950000</v>
      </c>
    </row>
    <row r="28" spans="1:12">
      <c r="A28" t="s">
        <v>115</v>
      </c>
      <c r="E28" s="3">
        <v>235000</v>
      </c>
      <c r="H28" t="s">
        <v>116</v>
      </c>
      <c r="L28" s="13" t="s">
        <v>117</v>
      </c>
    </row>
    <row r="29" spans="1:12">
      <c r="A29" t="s">
        <v>118</v>
      </c>
      <c r="E29" s="8">
        <v>350000</v>
      </c>
    </row>
    <row r="30" spans="1:12">
      <c r="A30" t="s">
        <v>119</v>
      </c>
      <c r="E30" s="3">
        <v>185000</v>
      </c>
      <c r="L30" s="17">
        <v>1100000</v>
      </c>
    </row>
    <row r="31" spans="1:12">
      <c r="A31" t="s">
        <v>151</v>
      </c>
      <c r="E31" s="3">
        <v>61000</v>
      </c>
    </row>
    <row r="32" spans="1:12" ht="18.75">
      <c r="A32" t="s">
        <v>120</v>
      </c>
      <c r="E32" s="3">
        <v>100000</v>
      </c>
      <c r="H32" s="2" t="s">
        <v>121</v>
      </c>
    </row>
    <row r="33" spans="1:12">
      <c r="A33" t="s">
        <v>122</v>
      </c>
      <c r="E33" s="9" t="s">
        <v>112</v>
      </c>
    </row>
    <row r="34" spans="1:12">
      <c r="A34" t="s">
        <v>153</v>
      </c>
      <c r="E34" s="13">
        <v>10000</v>
      </c>
      <c r="H34" t="s">
        <v>148</v>
      </c>
      <c r="L34" s="3">
        <v>150000</v>
      </c>
    </row>
    <row r="35" spans="1:12">
      <c r="A35" t="s">
        <v>123</v>
      </c>
      <c r="E35" s="9" t="s">
        <v>112</v>
      </c>
      <c r="H35" t="s">
        <v>124</v>
      </c>
      <c r="L35" s="3">
        <v>180000</v>
      </c>
    </row>
    <row r="36" spans="1:12">
      <c r="E36" s="10" t="s">
        <v>125</v>
      </c>
      <c r="H36" t="s">
        <v>126</v>
      </c>
      <c r="L36" s="3">
        <v>50000</v>
      </c>
    </row>
    <row r="37" spans="1:12">
      <c r="H37" t="s">
        <v>162</v>
      </c>
      <c r="L37" s="4" t="s">
        <v>127</v>
      </c>
    </row>
    <row r="38" spans="1:12" ht="18.75">
      <c r="A38" s="2" t="s">
        <v>128</v>
      </c>
      <c r="B38" s="11"/>
      <c r="C38" s="12"/>
      <c r="L38" s="17">
        <f>410000</f>
        <v>410000</v>
      </c>
    </row>
    <row r="40" spans="1:12">
      <c r="A40" t="s">
        <v>154</v>
      </c>
      <c r="E40" s="3">
        <v>150000</v>
      </c>
      <c r="H40" s="16" t="s">
        <v>129</v>
      </c>
    </row>
    <row r="41" spans="1:12">
      <c r="A41" t="s">
        <v>130</v>
      </c>
      <c r="E41" s="3">
        <v>180000</v>
      </c>
      <c r="H41" t="s">
        <v>131</v>
      </c>
      <c r="L41" t="s">
        <v>132</v>
      </c>
    </row>
    <row r="42" spans="1:12">
      <c r="A42" t="s">
        <v>133</v>
      </c>
      <c r="E42" s="8">
        <v>80000</v>
      </c>
      <c r="H42" t="s">
        <v>134</v>
      </c>
      <c r="L42" t="s">
        <v>135</v>
      </c>
    </row>
    <row r="43" spans="1:12">
      <c r="A43" t="s">
        <v>136</v>
      </c>
      <c r="E43" s="3">
        <v>130000</v>
      </c>
    </row>
    <row r="44" spans="1:12">
      <c r="A44" t="s">
        <v>156</v>
      </c>
      <c r="E44" s="3">
        <v>140000</v>
      </c>
      <c r="L44" s="16" t="s">
        <v>137</v>
      </c>
    </row>
    <row r="45" spans="1:12">
      <c r="A45" t="s">
        <v>155</v>
      </c>
      <c r="E45" s="4" t="s">
        <v>138</v>
      </c>
      <c r="H45" s="3"/>
    </row>
    <row r="46" spans="1:12" ht="18.75">
      <c r="A46" t="s">
        <v>157</v>
      </c>
      <c r="E46" s="4" t="s">
        <v>139</v>
      </c>
      <c r="I46" s="18" t="s">
        <v>30</v>
      </c>
      <c r="J46" s="18"/>
      <c r="K46" s="19" t="s">
        <v>94</v>
      </c>
    </row>
    <row r="47" spans="1:12">
      <c r="A47" t="s">
        <v>158</v>
      </c>
      <c r="E47" s="4" t="s">
        <v>140</v>
      </c>
    </row>
    <row r="48" spans="1:12">
      <c r="A48" t="s">
        <v>159</v>
      </c>
      <c r="E48" s="4" t="s">
        <v>141</v>
      </c>
    </row>
    <row r="50" spans="1:5">
      <c r="E50" s="10" t="s">
        <v>142</v>
      </c>
    </row>
    <row r="51" spans="1:5" ht="18.75">
      <c r="A51" s="2" t="s">
        <v>43</v>
      </c>
    </row>
    <row r="53" spans="1:5">
      <c r="A53" t="s">
        <v>143</v>
      </c>
      <c r="E53" s="13" t="s">
        <v>144</v>
      </c>
    </row>
    <row r="54" spans="1:5">
      <c r="A54" t="s">
        <v>145</v>
      </c>
      <c r="E54" s="14">
        <v>16000</v>
      </c>
    </row>
    <row r="55" spans="1:5">
      <c r="A55" t="s">
        <v>160</v>
      </c>
      <c r="E55" s="15" t="s">
        <v>146</v>
      </c>
    </row>
    <row r="57" spans="1:5">
      <c r="E57" s="10" t="s">
        <v>147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2016</vt:lpstr>
      <vt:lpstr>2017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San Martin</dc:creator>
  <cp:lastModifiedBy>José San Martin</cp:lastModifiedBy>
  <cp:lastPrinted>2018-03-23T15:18:03Z</cp:lastPrinted>
  <dcterms:created xsi:type="dcterms:W3CDTF">2006-09-12T12:46:00Z</dcterms:created>
  <dcterms:modified xsi:type="dcterms:W3CDTF">2018-03-23T15:20:07Z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3082-10.2.0.5871</vt:lpwstr>
  </property>
</Properties>
</file>